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<sst xmlns="http://schemas.openxmlformats.org/spreadsheetml/2006/main" count="53" uniqueCount="52">
  <si>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Crumb</t>
  </si>
  <si>
    <t>Smith</t>
  </si>
  <si>
    <t>Stephen</t>
  </si>
  <si>
    <t>Irwin</t>
  </si>
  <si>
    <t>Public Events Manager</t>
  </si>
  <si>
    <t>SALARY</t>
  </si>
  <si>
    <t>Compliance Speacialist</t>
  </si>
  <si>
    <t>City Auditor</t>
  </si>
  <si>
    <t>Thomas</t>
  </si>
  <si>
    <t>INCREASE</t>
  </si>
  <si>
    <t>Schedule of Raises</t>
  </si>
  <si>
    <t>POSITION</t>
  </si>
  <si>
    <t>%</t>
  </si>
  <si>
    <t>Librarian</t>
  </si>
  <si>
    <t>Mendoza</t>
  </si>
  <si>
    <t>YEAR OF</t>
  </si>
  <si>
    <t>Garrett</t>
  </si>
  <si>
    <t>Bridgette</t>
  </si>
  <si>
    <t>Christine</t>
  </si>
  <si>
    <t>Marion</t>
  </si>
  <si>
    <t>Steven</t>
  </si>
  <si>
    <t>RAISE</t>
  </si>
  <si>
    <t>LAST</t>
  </si>
  <si>
    <t>Operations Manager</t>
  </si>
  <si>
    <t>Senhior Librarian</t>
  </si>
  <si>
    <t>Pamela</t>
  </si>
  <si>
    <t>Dean</t>
  </si>
  <si>
    <t>Blake</t>
  </si>
  <si>
    <t>City Manger</t>
  </si>
  <si>
    <t>Garcia</t>
  </si>
  <si>
    <t>Moorland</t>
  </si>
  <si>
    <t>Best</t>
  </si>
  <si>
    <t>Utility Administrator</t>
  </si>
  <si>
    <t>TOTALS</t>
  </si>
  <si>
    <t>Assistant ITS Director</t>
  </si>
  <si>
    <t>Washington</t>
  </si>
  <si>
    <t>Field Operations Crewleader</t>
  </si>
  <si>
    <t>Fisser</t>
  </si>
  <si>
    <t>SERVICE</t>
  </si>
  <si>
    <t>Wenona</t>
  </si>
  <si>
    <t xml:space="preserve">Dale </t>
  </si>
  <si>
    <t>Chris</t>
  </si>
  <si>
    <t>Legal Secretary</t>
  </si>
  <si>
    <t>Account Technician</t>
  </si>
  <si>
    <t>Streiffert</t>
  </si>
  <si>
    <t>Darlene</t>
  </si>
  <si>
    <t>Cheryl</t>
  </si>
  <si>
    <t>City of Fort Worth Employee Salary</t>
  </si>
  <si>
    <t>Effective Date: 1/1/2011</t>
  </si>
  <si>
    <t>Water Director</t>
  </si>
  <si>
    <t>Allen</t>
  </si>
  <si>
    <t>FIRST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</si>
</sst>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0.0%"/>
  </numFmts>
  <fonts count="35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20</xdr:row>
      <xdr:rowOff>38100</xdr:rowOff>
    </xdr:from>
    <xdr:to>
      <xdr:col>7</xdr:col>
      <xdr:colOff>285750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848100"/>
          <a:ext cx="6667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7">
      <selection activeCell="A28" sqref="A28"/>
    </sheetView>
  </sheetViews>
  <sheetFormatPr defaultColWidth="9.140625" defaultRowHeight="15" customHeight="1"/>
  <cols>
    <col min="1" max="2" width="15.7109375" style="0" customWidth="1"/>
    <col min="3" max="3" width="25.7109375" style="0" customWidth="1"/>
    <col min="4" max="8" width="13.7109375" style="0" customWidth="1"/>
  </cols>
  <sheetData>
    <row r="1" ht="15" customHeight="1">
      <c r="A1" s="1" t="s">
        <v>47</v>
      </c>
    </row>
    <row r="2" ht="15" customHeight="1">
      <c r="A2" s="1" t="s">
        <v>10</v>
      </c>
    </row>
    <row r="3" ht="15" customHeight="1">
      <c r="A3" s="1" t="s">
        <v>48</v>
      </c>
    </row>
    <row r="5" spans="4:8" ht="15" customHeight="1">
      <c r="D5" s="1" t="s">
        <v>15</v>
      </c>
      <c r="E5" s="1">
        <v>2010</v>
      </c>
      <c r="F5" s="1" t="s">
        <v>12</v>
      </c>
      <c r="G5" s="1">
        <v>2011</v>
      </c>
      <c r="H5" s="1">
        <v>2011</v>
      </c>
    </row>
    <row r="6" spans="1:8" ht="15" customHeight="1">
      <c r="A6" s="1" t="s">
        <v>22</v>
      </c>
      <c r="B6" s="1" t="s">
        <v>51</v>
      </c>
      <c r="C6" s="1" t="s">
        <v>11</v>
      </c>
      <c r="D6" s="1" t="s">
        <v>38</v>
      </c>
      <c r="E6" s="2" t="s">
        <v>5</v>
      </c>
      <c r="F6" s="1" t="s">
        <v>9</v>
      </c>
      <c r="G6" s="2" t="s">
        <v>21</v>
      </c>
      <c r="H6" s="1" t="s">
        <v>5</v>
      </c>
    </row>
    <row r="8" spans="1:8" ht="15" customHeight="1">
      <c r="A8" s="3" t="s">
        <v>37</v>
      </c>
      <c r="B8" s="3" t="s">
        <v>40</v>
      </c>
      <c r="C8" s="3" t="s">
        <v>28</v>
      </c>
      <c r="D8" s="3">
        <v>25</v>
      </c>
      <c r="E8" s="4">
        <v>226595</v>
      </c>
      <c r="F8" s="5">
        <f aca="true" t="shared" si="0" ref="F8:F20">IF((D8&gt;=5),(5.5/100),(4/100))</f>
        <v>0.055</v>
      </c>
      <c r="G8" s="4">
        <f aca="true" t="shared" si="1" ref="G8:G20">E8*F8</f>
        <v>12462.725</v>
      </c>
      <c r="H8" s="4">
        <f aca="true" t="shared" si="2" ref="H8:H20">E8+G8</f>
        <v>239057.725</v>
      </c>
    </row>
    <row r="9" spans="1:8" ht="15" customHeight="1">
      <c r="A9" s="3" t="s">
        <v>0</v>
      </c>
      <c r="B9" s="3" t="s">
        <v>2</v>
      </c>
      <c r="C9" s="3" t="s">
        <v>49</v>
      </c>
      <c r="D9" s="3">
        <v>3</v>
      </c>
      <c r="E9" s="4">
        <v>147347</v>
      </c>
      <c r="F9" s="6">
        <f t="shared" si="0"/>
        <v>0.04</v>
      </c>
      <c r="G9" s="4">
        <f t="shared" si="1"/>
        <v>5893.88</v>
      </c>
      <c r="H9" s="4">
        <f t="shared" si="2"/>
        <v>153240.88</v>
      </c>
    </row>
    <row r="10" spans="1:8" ht="15" customHeight="1">
      <c r="A10" s="3" t="s">
        <v>50</v>
      </c>
      <c r="B10" s="3" t="s">
        <v>45</v>
      </c>
      <c r="C10" s="3" t="s">
        <v>7</v>
      </c>
      <c r="D10" s="3">
        <v>5</v>
      </c>
      <c r="E10" s="4">
        <v>139048</v>
      </c>
      <c r="F10" s="5">
        <f t="shared" si="0"/>
        <v>0.055</v>
      </c>
      <c r="G10" s="4">
        <f t="shared" si="1"/>
        <v>7647.64</v>
      </c>
      <c r="H10" s="4">
        <f t="shared" si="2"/>
        <v>146695.64</v>
      </c>
    </row>
    <row r="11" spans="1:8" ht="15" customHeight="1">
      <c r="A11" s="3" t="s">
        <v>44</v>
      </c>
      <c r="B11" s="3" t="s">
        <v>20</v>
      </c>
      <c r="C11" s="3" t="s">
        <v>34</v>
      </c>
      <c r="D11" s="3">
        <v>6</v>
      </c>
      <c r="E11" s="4">
        <v>135429</v>
      </c>
      <c r="F11" s="5">
        <f t="shared" si="0"/>
        <v>0.055</v>
      </c>
      <c r="G11" s="4">
        <f t="shared" si="1"/>
        <v>7448.595</v>
      </c>
      <c r="H11" s="4">
        <f t="shared" si="2"/>
        <v>142877.595</v>
      </c>
    </row>
    <row r="12" spans="1:8" ht="15" customHeight="1">
      <c r="A12" s="3" t="s">
        <v>16</v>
      </c>
      <c r="B12" s="3" t="s">
        <v>17</v>
      </c>
      <c r="C12" s="3" t="s">
        <v>32</v>
      </c>
      <c r="D12" s="3">
        <v>16</v>
      </c>
      <c r="E12" s="4">
        <v>131934</v>
      </c>
      <c r="F12" s="5">
        <f t="shared" si="0"/>
        <v>0.055</v>
      </c>
      <c r="G12" s="4">
        <f t="shared" si="1"/>
        <v>7256.37</v>
      </c>
      <c r="H12" s="4">
        <f t="shared" si="2"/>
        <v>139190.37</v>
      </c>
    </row>
    <row r="13" spans="1:8" ht="15" customHeight="1">
      <c r="A13" s="3" t="s">
        <v>30</v>
      </c>
      <c r="B13" s="3" t="s">
        <v>27</v>
      </c>
      <c r="C13" s="3" t="s">
        <v>4</v>
      </c>
      <c r="D13" s="3">
        <v>12</v>
      </c>
      <c r="E13" s="4">
        <v>62008</v>
      </c>
      <c r="F13" s="5">
        <f t="shared" si="0"/>
        <v>0.055</v>
      </c>
      <c r="G13" s="4">
        <f t="shared" si="1"/>
        <v>3410.44</v>
      </c>
      <c r="H13" s="4">
        <f t="shared" si="2"/>
        <v>65418.44</v>
      </c>
    </row>
    <row r="14" spans="1:8" ht="15" customHeight="1">
      <c r="A14" s="3" t="s">
        <v>35</v>
      </c>
      <c r="B14" s="3" t="s">
        <v>26</v>
      </c>
      <c r="C14" s="3" t="s">
        <v>13</v>
      </c>
      <c r="D14" s="3">
        <v>4</v>
      </c>
      <c r="E14" s="4">
        <v>50232</v>
      </c>
      <c r="F14" s="6">
        <f t="shared" si="0"/>
        <v>0.04</v>
      </c>
      <c r="G14" s="4">
        <f t="shared" si="1"/>
        <v>2009.28</v>
      </c>
      <c r="H14" s="4">
        <f t="shared" si="2"/>
        <v>52241.28</v>
      </c>
    </row>
    <row r="15" spans="1:8" ht="15" customHeight="1">
      <c r="A15" s="3" t="s">
        <v>14</v>
      </c>
      <c r="B15" s="3" t="s">
        <v>41</v>
      </c>
      <c r="C15" s="3" t="s">
        <v>23</v>
      </c>
      <c r="D15" s="3">
        <v>11</v>
      </c>
      <c r="E15" s="4">
        <v>50107</v>
      </c>
      <c r="F15" s="5">
        <f t="shared" si="0"/>
        <v>0.055</v>
      </c>
      <c r="G15" s="4">
        <f t="shared" si="1"/>
        <v>2755.885</v>
      </c>
      <c r="H15" s="4">
        <f t="shared" si="2"/>
        <v>52862.885</v>
      </c>
    </row>
    <row r="16" spans="1:8" ht="15" customHeight="1">
      <c r="A16" s="3" t="s">
        <v>8</v>
      </c>
      <c r="B16" s="3" t="s">
        <v>46</v>
      </c>
      <c r="C16" s="3" t="s">
        <v>24</v>
      </c>
      <c r="D16" s="3">
        <v>17</v>
      </c>
      <c r="E16" s="4">
        <v>45448</v>
      </c>
      <c r="F16" s="5">
        <f t="shared" si="0"/>
        <v>0.055</v>
      </c>
      <c r="G16" s="4">
        <f t="shared" si="1"/>
        <v>2499.64</v>
      </c>
      <c r="H16" s="4">
        <f t="shared" si="2"/>
        <v>47947.64</v>
      </c>
    </row>
    <row r="17" spans="1:8" ht="15" customHeight="1">
      <c r="A17" s="3" t="s">
        <v>31</v>
      </c>
      <c r="B17" s="3" t="s">
        <v>39</v>
      </c>
      <c r="C17" s="3" t="s">
        <v>42</v>
      </c>
      <c r="D17" s="3">
        <v>10</v>
      </c>
      <c r="E17" s="4">
        <v>40290</v>
      </c>
      <c r="F17" s="5">
        <f t="shared" si="0"/>
        <v>0.055</v>
      </c>
      <c r="G17" s="4">
        <f t="shared" si="1"/>
        <v>2215.95</v>
      </c>
      <c r="H17" s="4">
        <f t="shared" si="2"/>
        <v>42505.95</v>
      </c>
    </row>
    <row r="18" spans="1:8" ht="15" customHeight="1">
      <c r="A18" s="3" t="s">
        <v>1</v>
      </c>
      <c r="B18" s="3" t="s">
        <v>18</v>
      </c>
      <c r="C18" s="3" t="s">
        <v>43</v>
      </c>
      <c r="D18" s="3">
        <v>3</v>
      </c>
      <c r="E18" s="4">
        <v>40290</v>
      </c>
      <c r="F18" s="6">
        <f t="shared" si="0"/>
        <v>0.04</v>
      </c>
      <c r="G18" s="4">
        <f t="shared" si="1"/>
        <v>1611.6000000000001</v>
      </c>
      <c r="H18" s="4">
        <f t="shared" si="2"/>
        <v>41901.6</v>
      </c>
    </row>
    <row r="19" spans="1:8" ht="15" customHeight="1">
      <c r="A19" s="3" t="s">
        <v>29</v>
      </c>
      <c r="B19" s="3" t="s">
        <v>19</v>
      </c>
      <c r="C19" s="3" t="s">
        <v>36</v>
      </c>
      <c r="D19" s="3">
        <v>1</v>
      </c>
      <c r="E19" s="4">
        <v>40269</v>
      </c>
      <c r="F19" s="6">
        <f t="shared" si="0"/>
        <v>0.04</v>
      </c>
      <c r="G19" s="4">
        <f t="shared" si="1"/>
        <v>1610.76</v>
      </c>
      <c r="H19" s="4">
        <f t="shared" si="2"/>
        <v>41879.76</v>
      </c>
    </row>
    <row r="20" spans="1:8" ht="15" customHeight="1">
      <c r="A20" s="3" t="s">
        <v>3</v>
      </c>
      <c r="B20" s="3" t="s">
        <v>25</v>
      </c>
      <c r="C20" s="3" t="s">
        <v>6</v>
      </c>
      <c r="D20" s="3">
        <v>4</v>
      </c>
      <c r="E20" s="4">
        <v>40165</v>
      </c>
      <c r="F20" s="6">
        <f t="shared" si="0"/>
        <v>0.04</v>
      </c>
      <c r="G20" s="4">
        <f t="shared" si="1"/>
        <v>1606.6000000000001</v>
      </c>
      <c r="H20" s="4">
        <f t="shared" si="2"/>
        <v>41771.6</v>
      </c>
    </row>
    <row r="21" spans="1:7" ht="15" customHeight="1">
      <c r="A21" s="1" t="s">
        <v>33</v>
      </c>
      <c r="F21" s="1">
        <f>COUNTIF(F8:F20,(5.5/100))</f>
        <v>8</v>
      </c>
      <c r="G21" s="1">
        <f>COUNTIF(F8:F20,(4/100))</f>
        <v>5</v>
      </c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</cp:lastModifiedBy>
  <dcterms:modified xsi:type="dcterms:W3CDTF">2012-05-31T14:09:56Z</dcterms:modified>
  <cp:category/>
  <cp:version/>
  <cp:contentType/>
  <cp:contentStatus/>
</cp:coreProperties>
</file>